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0" yWindow="0" windowWidth="15255" windowHeight="768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N12" i="1"/>
  <c r="N13" i="1"/>
  <c r="N9" i="1"/>
  <c r="N11" i="1"/>
  <c r="N10" i="1"/>
  <c r="N8" i="1"/>
  <c r="N7" i="1"/>
  <c r="N6" i="1"/>
  <c r="N5" i="1"/>
  <c r="AA14" i="1" l="1"/>
  <c r="AA13" i="1"/>
  <c r="AA10" i="1" l="1"/>
  <c r="AA9" i="1" l="1"/>
  <c r="AA8" i="1"/>
  <c r="AA7" i="1"/>
  <c r="AA5" i="1"/>
  <c r="AA6" i="1"/>
  <c r="AA12" i="1" l="1"/>
  <c r="AA11" i="1"/>
  <c r="Z9" i="1"/>
  <c r="Y9" i="1"/>
  <c r="X9" i="1"/>
  <c r="W9" i="1"/>
  <c r="V9" i="1"/>
  <c r="U9" i="1"/>
  <c r="T9" i="1"/>
  <c r="S9" i="1"/>
  <c r="R9" i="1"/>
  <c r="Q9" i="1"/>
  <c r="P9" i="1"/>
  <c r="O9" i="1"/>
  <c r="M9" i="1" l="1"/>
  <c r="L9" i="1"/>
  <c r="K9" i="1"/>
  <c r="J9" i="1"/>
  <c r="I9" i="1"/>
  <c r="H9" i="1"/>
  <c r="G9" i="1"/>
  <c r="F9" i="1"/>
  <c r="E9" i="1"/>
  <c r="D9" i="1"/>
  <c r="B9" i="1"/>
  <c r="C9" i="1"/>
  <c r="N3" i="1"/>
</calcChain>
</file>

<file path=xl/sharedStrings.xml><?xml version="1.0" encoding="utf-8"?>
<sst xmlns="http://schemas.openxmlformats.org/spreadsheetml/2006/main" count="32" uniqueCount="20">
  <si>
    <t>1 год</t>
  </si>
  <si>
    <t>Инвестиции в оборотные средства</t>
  </si>
  <si>
    <t>Инвестиции в  оборудование, интернет м.</t>
  </si>
  <si>
    <t xml:space="preserve">Выручка в руб. предполагаемая </t>
  </si>
  <si>
    <t>Переменные затраты</t>
  </si>
  <si>
    <t>Постоянные затраты</t>
  </si>
  <si>
    <t>ФОТ</t>
  </si>
  <si>
    <t xml:space="preserve">Общие затраты </t>
  </si>
  <si>
    <t>Прибыль предприятия</t>
  </si>
  <si>
    <t>Налог УСН 6%</t>
  </si>
  <si>
    <t>Чистая прибыль</t>
  </si>
  <si>
    <t>Ставка дисконтирования (г.)%</t>
  </si>
  <si>
    <t>Ставка дисконтирования (г-мес.)%</t>
  </si>
  <si>
    <t>Срок окупаемости (РР),мес.</t>
  </si>
  <si>
    <t xml:space="preserve">Рентабельность плановая в год,% </t>
  </si>
  <si>
    <t>Годовая инвестиционная рентабельность</t>
  </si>
  <si>
    <t>сумма в 1-й год</t>
  </si>
  <si>
    <t>Свободные ден.сред. на развитие пред. и дивиденды</t>
  </si>
  <si>
    <t>План возврата инвестиций  2 090 000 р.</t>
  </si>
  <si>
    <t xml:space="preserve">сумма за 2-й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</si>
</sst>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3" fontId="0" fillId="0" borderId="1" xfId="0" applyNumberFormat="1" applyBorder="1"/>
    <xf numFmtId="9" fontId="0" fillId="0" borderId="1" xfId="0" applyNumberFormat="1" applyBorder="1"/>
    <xf numFmtId="10" fontId="0" fillId="0" borderId="1" xfId="0" applyNumberFormat="1" applyBorder="1"/>
    <xf numFmtId="0" fontId="0" fillId="0" borderId="2" xfId="0" applyBorder="1"/>
    <xf numFmtId="16" fontId="0" fillId="0" borderId="3" xfId="0" applyNumberFormat="1" applyBorder="1"/>
    <xf numFmtId="0" fontId="0" fillId="0" borderId="4" xfId="0" applyBorder="1"/>
    <xf numFmtId="0" fontId="0" fillId="0" borderId="6" xfId="0" applyBorder="1"/>
    <xf numFmtId="3" fontId="0" fillId="0" borderId="7" xfId="0" applyNumberFormat="1" applyBorder="1"/>
    <xf numFmtId="0" fontId="0" fillId="0" borderId="7" xfId="0" applyBorder="1"/>
    <xf numFmtId="0" fontId="1" fillId="0" borderId="5" xfId="0" applyFont="1" applyBorder="1"/>
    <xf numFmtId="3" fontId="1" fillId="0" borderId="5" xfId="0" applyNumberFormat="1" applyFont="1" applyBorder="1"/>
    <xf numFmtId="0" fontId="1" fillId="0" borderId="1" xfId="0" applyFont="1" applyBorder="1"/>
    <xf numFmtId="0" fontId="2" fillId="0" borderId="1" xfId="0" applyFont="1" applyBorder="1"/>
    <xf numFmtId="0" fontId="0" fillId="0" borderId="3" xfId="0" applyBorder="1"/>
    <xf numFmtId="16" fontId="0" fillId="0" borderId="2" xfId="0" applyNumberFormat="1" applyBorder="1"/>
    <xf numFmtId="0" fontId="0" fillId="0" borderId="8" xfId="0" applyBorder="1"/>
    <xf numFmtId="3" fontId="1" fillId="0" borderId="1" xfId="0" applyNumberFormat="1" applyFont="1" applyBorder="1"/>
    <xf numFmtId="3" fontId="1" fillId="0" borderId="7" xfId="0" applyNumberFormat="1" applyFont="1" applyBorder="1"/>
    <xf numFmtId="0" fontId="0" fillId="0" borderId="10" xfId="0" applyBorder="1"/>
    <xf numFmtId="3" fontId="1" fillId="0" borderId="11" xfId="0" applyNumberFormat="1" applyFont="1" applyBorder="1"/>
    <xf numFmtId="0" fontId="0" fillId="0" borderId="12" xfId="0" applyBorder="1"/>
    <xf numFmtId="0" fontId="1" fillId="0" borderId="12" xfId="0" applyFont="1" applyBorder="1"/>
    <xf numFmtId="0" fontId="2" fillId="0" borderId="12" xfId="0" applyFont="1" applyBorder="1"/>
    <xf numFmtId="3" fontId="0" fillId="0" borderId="12" xfId="0" applyNumberFormat="1" applyBorder="1"/>
    <xf numFmtId="0" fontId="1" fillId="0" borderId="13" xfId="0" applyFont="1" applyBorder="1"/>
    <xf numFmtId="0" fontId="0" fillId="0" borderId="13" xfId="0" applyBorder="1"/>
    <xf numFmtId="0" fontId="2" fillId="0" borderId="13" xfId="0" applyFont="1" applyBorder="1"/>
    <xf numFmtId="0" fontId="0" fillId="0" borderId="5" xfId="0" applyBorder="1"/>
    <xf numFmtId="3" fontId="0" fillId="0" borderId="9" xfId="0" applyNumberFormat="1" applyBorder="1"/>
    <xf numFmtId="0" fontId="0" fillId="0" borderId="9" xfId="0" applyBorder="1"/>
    <xf numFmtId="0" fontId="1" fillId="0" borderId="14" xfId="0" applyFont="1" applyBorder="1"/>
    <xf numFmtId="0" fontId="0" fillId="0" borderId="15" xfId="0" applyBorder="1"/>
    <xf numFmtId="0" fontId="1" fillId="0" borderId="15" xfId="0" applyFont="1" applyBorder="1"/>
    <xf numFmtId="0" fontId="2" fillId="0" borderId="15" xfId="0" applyFont="1" applyBorder="1"/>
    <xf numFmtId="0" fontId="1" fillId="0" borderId="16" xfId="0" applyFont="1" applyBorder="1"/>
    <xf numFmtId="3" fontId="1" fillId="0" borderId="12" xfId="0" applyNumberFormat="1" applyFont="1" applyBorder="1"/>
    <xf numFmtId="0" fontId="0" fillId="0" borderId="17" xfId="0" applyBorder="1"/>
    <xf numFmtId="0" fontId="1" fillId="0" borderId="18" xfId="0" applyFont="1" applyBorder="1"/>
    <xf numFmtId="0" fontId="0" fillId="0" borderId="19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tabSelected="1" topLeftCell="P1" workbookViewId="0">
      <selection activeCell="AA17" sqref="AA17"/>
    </sheetView>
  </sheetViews>
  <sheetFormatPr defaultRowHeight="15" x14ac:dyDescent="0.25"/>
  <cols>
    <col min="1" max="1" width="50.85546875" customWidth="1"/>
    <col min="14" max="14" width="15.28515625" customWidth="1"/>
    <col min="18" max="18" width="10" customWidth="1"/>
    <col min="27" max="27" width="17.28515625" customWidth="1"/>
  </cols>
  <sheetData>
    <row r="1" spans="1:28" ht="15.75" thickBot="1" x14ac:dyDescent="0.3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  <c r="O1" s="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7"/>
    </row>
    <row r="2" spans="1:28" ht="15.75" thickBot="1" x14ac:dyDescent="0.3">
      <c r="A2" s="5"/>
      <c r="B2" s="6">
        <v>42887</v>
      </c>
      <c r="C2" s="6">
        <v>42918</v>
      </c>
      <c r="D2" s="6">
        <v>42950</v>
      </c>
      <c r="E2" s="6">
        <v>42982</v>
      </c>
      <c r="F2" s="6">
        <v>43013</v>
      </c>
      <c r="G2" s="6">
        <v>43045</v>
      </c>
      <c r="H2" s="6">
        <v>43076</v>
      </c>
      <c r="I2" s="6">
        <v>42743</v>
      </c>
      <c r="J2" s="6">
        <v>42775</v>
      </c>
      <c r="K2" s="6">
        <v>42835</v>
      </c>
      <c r="L2" s="6">
        <v>42836</v>
      </c>
      <c r="M2" s="6">
        <v>42867</v>
      </c>
      <c r="N2" s="7" t="s">
        <v>16</v>
      </c>
      <c r="O2" s="16">
        <v>42899</v>
      </c>
      <c r="P2" s="6">
        <v>42930</v>
      </c>
      <c r="Q2" s="6">
        <v>42962</v>
      </c>
      <c r="R2" s="6">
        <v>42994</v>
      </c>
      <c r="S2" s="6">
        <v>43025</v>
      </c>
      <c r="T2" s="6">
        <v>43057</v>
      </c>
      <c r="U2" s="6">
        <v>43088</v>
      </c>
      <c r="V2" s="6">
        <v>42755</v>
      </c>
      <c r="W2" s="6">
        <v>42787</v>
      </c>
      <c r="X2" s="6">
        <v>42816</v>
      </c>
      <c r="Y2" s="6">
        <v>42848</v>
      </c>
      <c r="Z2" s="6">
        <v>42879</v>
      </c>
      <c r="AA2" s="7" t="s">
        <v>19</v>
      </c>
    </row>
    <row r="3" spans="1:28" ht="15.75" thickBot="1" x14ac:dyDescent="0.3">
      <c r="A3" s="8" t="s">
        <v>1</v>
      </c>
      <c r="B3" s="19">
        <v>600000</v>
      </c>
      <c r="C3" s="19">
        <v>700000</v>
      </c>
      <c r="D3" s="19">
        <v>600000</v>
      </c>
      <c r="E3" s="9"/>
      <c r="F3" s="9"/>
      <c r="G3" s="10"/>
      <c r="H3" s="10"/>
      <c r="I3" s="10"/>
      <c r="J3" s="10"/>
      <c r="K3" s="10"/>
      <c r="L3" s="10"/>
      <c r="M3" s="20"/>
      <c r="N3" s="30">
        <f>SUM(B3:M3)</f>
        <v>1900000</v>
      </c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31"/>
      <c r="AB3" s="38" t="s">
        <v>1</v>
      </c>
    </row>
    <row r="4" spans="1:28" ht="15.75" thickBot="1" x14ac:dyDescent="0.3">
      <c r="A4" s="8" t="s">
        <v>2</v>
      </c>
      <c r="B4" s="9">
        <v>162000</v>
      </c>
      <c r="C4" s="9">
        <v>262000</v>
      </c>
      <c r="D4" s="9">
        <v>92000</v>
      </c>
      <c r="E4" s="10"/>
      <c r="F4" s="10"/>
      <c r="G4" s="10"/>
      <c r="H4" s="10"/>
      <c r="I4" s="10"/>
      <c r="J4" s="10"/>
      <c r="K4" s="10"/>
      <c r="L4" s="10"/>
      <c r="M4" s="20"/>
      <c r="N4" s="31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40"/>
      <c r="AB4" s="38" t="s">
        <v>2</v>
      </c>
    </row>
    <row r="5" spans="1:28" x14ac:dyDescent="0.25">
      <c r="A5" s="11" t="s">
        <v>3</v>
      </c>
      <c r="B5" s="11">
        <v>0</v>
      </c>
      <c r="C5" s="12">
        <v>200000</v>
      </c>
      <c r="D5" s="12">
        <v>300000</v>
      </c>
      <c r="E5" s="12">
        <v>600000</v>
      </c>
      <c r="F5" s="12">
        <v>700000</v>
      </c>
      <c r="G5" s="12">
        <v>700000</v>
      </c>
      <c r="H5" s="12">
        <v>600000</v>
      </c>
      <c r="I5" s="12">
        <v>600000</v>
      </c>
      <c r="J5" s="12">
        <v>600000</v>
      </c>
      <c r="K5" s="12">
        <v>600000</v>
      </c>
      <c r="L5" s="12">
        <v>600000</v>
      </c>
      <c r="M5" s="21">
        <v>700000</v>
      </c>
      <c r="N5" s="32">
        <f>SUM(B5:M5)</f>
        <v>6200000</v>
      </c>
      <c r="O5" s="26">
        <v>600000</v>
      </c>
      <c r="P5" s="13">
        <v>600000</v>
      </c>
      <c r="Q5" s="13">
        <v>700000</v>
      </c>
      <c r="R5" s="13">
        <v>800000</v>
      </c>
      <c r="S5" s="13">
        <v>800000</v>
      </c>
      <c r="T5" s="13">
        <v>800000</v>
      </c>
      <c r="U5" s="13">
        <v>700000</v>
      </c>
      <c r="V5" s="18">
        <v>700000</v>
      </c>
      <c r="W5" s="18">
        <v>700000</v>
      </c>
      <c r="X5" s="18">
        <v>700000</v>
      </c>
      <c r="Y5" s="18">
        <v>700000</v>
      </c>
      <c r="Z5" s="37">
        <v>700000</v>
      </c>
      <c r="AA5" s="34">
        <f>SUM(O5:Z5)</f>
        <v>8500000</v>
      </c>
      <c r="AB5" s="39" t="s">
        <v>3</v>
      </c>
    </row>
    <row r="6" spans="1:28" x14ac:dyDescent="0.25">
      <c r="A6" s="1" t="s">
        <v>4</v>
      </c>
      <c r="B6" s="1">
        <v>184000</v>
      </c>
      <c r="C6" s="1">
        <v>184000</v>
      </c>
      <c r="D6" s="1">
        <v>204000</v>
      </c>
      <c r="E6" s="1">
        <v>204000</v>
      </c>
      <c r="F6" s="1">
        <v>204000</v>
      </c>
      <c r="G6" s="1">
        <v>204000</v>
      </c>
      <c r="H6" s="1">
        <v>20000</v>
      </c>
      <c r="I6" s="1">
        <v>20000</v>
      </c>
      <c r="J6" s="1">
        <v>20000</v>
      </c>
      <c r="K6" s="1">
        <v>204000</v>
      </c>
      <c r="L6" s="1">
        <v>204000</v>
      </c>
      <c r="M6" s="22">
        <v>204000</v>
      </c>
      <c r="N6" s="33">
        <f>SUM(B6:M6)</f>
        <v>1856000</v>
      </c>
      <c r="O6" s="27">
        <v>204000</v>
      </c>
      <c r="P6" s="1">
        <v>204000</v>
      </c>
      <c r="Q6" s="1">
        <v>204000</v>
      </c>
      <c r="R6" s="1">
        <v>204000</v>
      </c>
      <c r="S6" s="1">
        <v>204000</v>
      </c>
      <c r="T6" s="1">
        <v>204000</v>
      </c>
      <c r="U6" s="1">
        <v>20000</v>
      </c>
      <c r="V6" s="1">
        <v>20000</v>
      </c>
      <c r="W6" s="1">
        <v>20000</v>
      </c>
      <c r="X6" s="1">
        <v>204000</v>
      </c>
      <c r="Y6" s="1">
        <v>204000</v>
      </c>
      <c r="Z6" s="22">
        <v>204000</v>
      </c>
      <c r="AA6" s="33">
        <f>SUM(O6:Z6)</f>
        <v>1896000</v>
      </c>
      <c r="AB6" s="27" t="s">
        <v>4</v>
      </c>
    </row>
    <row r="7" spans="1:28" x14ac:dyDescent="0.25">
      <c r="A7" s="1" t="s">
        <v>5</v>
      </c>
      <c r="B7" s="1">
        <v>75000</v>
      </c>
      <c r="C7" s="1">
        <v>75000</v>
      </c>
      <c r="D7" s="1">
        <v>125000</v>
      </c>
      <c r="E7" s="1">
        <v>125000</v>
      </c>
      <c r="F7" s="1">
        <v>125000</v>
      </c>
      <c r="G7" s="1">
        <v>125000</v>
      </c>
      <c r="H7" s="1">
        <v>125000</v>
      </c>
      <c r="I7" s="1">
        <v>125000</v>
      </c>
      <c r="J7" s="1">
        <v>125000</v>
      </c>
      <c r="K7" s="1">
        <v>125000</v>
      </c>
      <c r="L7" s="1">
        <v>125000</v>
      </c>
      <c r="M7" s="22">
        <v>125000</v>
      </c>
      <c r="N7" s="33">
        <f>SUM(B7:M7)</f>
        <v>1400000</v>
      </c>
      <c r="O7" s="27">
        <v>125000</v>
      </c>
      <c r="P7" s="1">
        <v>125000</v>
      </c>
      <c r="Q7" s="1">
        <v>125000</v>
      </c>
      <c r="R7" s="1">
        <v>125000</v>
      </c>
      <c r="S7" s="1">
        <v>125000</v>
      </c>
      <c r="T7" s="1">
        <v>125000</v>
      </c>
      <c r="U7" s="1">
        <v>125000</v>
      </c>
      <c r="V7" s="1">
        <v>125000</v>
      </c>
      <c r="W7" s="1">
        <v>125000</v>
      </c>
      <c r="X7" s="1">
        <v>125000</v>
      </c>
      <c r="Y7" s="1">
        <v>125000</v>
      </c>
      <c r="Z7" s="22">
        <v>125000</v>
      </c>
      <c r="AA7" s="33">
        <f>SUM(O7:Z7)</f>
        <v>1500000</v>
      </c>
      <c r="AB7" s="27" t="s">
        <v>5</v>
      </c>
    </row>
    <row r="8" spans="1:28" x14ac:dyDescent="0.25">
      <c r="A8" s="1" t="s">
        <v>6</v>
      </c>
      <c r="B8" s="1">
        <v>142000</v>
      </c>
      <c r="C8" s="1">
        <v>142000</v>
      </c>
      <c r="D8" s="1">
        <v>142000</v>
      </c>
      <c r="E8" s="1">
        <v>142000</v>
      </c>
      <c r="F8" s="1">
        <v>142000</v>
      </c>
      <c r="G8" s="1">
        <v>142000</v>
      </c>
      <c r="H8" s="1">
        <v>142000</v>
      </c>
      <c r="I8" s="1">
        <v>142000</v>
      </c>
      <c r="J8" s="1">
        <v>142000</v>
      </c>
      <c r="K8" s="1">
        <v>142000</v>
      </c>
      <c r="L8" s="1">
        <v>142000</v>
      </c>
      <c r="M8" s="22">
        <v>142000</v>
      </c>
      <c r="N8" s="33">
        <f>SUM(B8:M8)</f>
        <v>1704000</v>
      </c>
      <c r="O8" s="27">
        <v>142000</v>
      </c>
      <c r="P8" s="1">
        <v>142000</v>
      </c>
      <c r="Q8" s="1">
        <v>142000</v>
      </c>
      <c r="R8" s="1">
        <v>142000</v>
      </c>
      <c r="S8" s="1">
        <v>142000</v>
      </c>
      <c r="T8" s="1">
        <v>142000</v>
      </c>
      <c r="U8" s="1">
        <v>142000</v>
      </c>
      <c r="V8" s="1">
        <v>142000</v>
      </c>
      <c r="W8" s="1">
        <v>142000</v>
      </c>
      <c r="X8" s="1">
        <v>142000</v>
      </c>
      <c r="Y8" s="1">
        <v>142000</v>
      </c>
      <c r="Z8" s="22">
        <v>142000</v>
      </c>
      <c r="AA8" s="33">
        <f>SUM(O8:Z8)</f>
        <v>1704000</v>
      </c>
      <c r="AB8" s="27" t="s">
        <v>6</v>
      </c>
    </row>
    <row r="9" spans="1:28" x14ac:dyDescent="0.25">
      <c r="A9" s="13" t="s">
        <v>7</v>
      </c>
      <c r="B9" s="13">
        <f t="shared" ref="B9:M9" si="0">SUM(B6:B8)</f>
        <v>401000</v>
      </c>
      <c r="C9" s="13">
        <f t="shared" si="0"/>
        <v>401000</v>
      </c>
      <c r="D9" s="13">
        <f t="shared" si="0"/>
        <v>471000</v>
      </c>
      <c r="E9" s="13">
        <f t="shared" si="0"/>
        <v>471000</v>
      </c>
      <c r="F9" s="13">
        <f t="shared" si="0"/>
        <v>471000</v>
      </c>
      <c r="G9" s="13">
        <f t="shared" si="0"/>
        <v>471000</v>
      </c>
      <c r="H9" s="13">
        <f t="shared" si="0"/>
        <v>287000</v>
      </c>
      <c r="I9" s="13">
        <f t="shared" si="0"/>
        <v>287000</v>
      </c>
      <c r="J9" s="13">
        <f t="shared" si="0"/>
        <v>287000</v>
      </c>
      <c r="K9" s="13">
        <f t="shared" si="0"/>
        <v>471000</v>
      </c>
      <c r="L9" s="13">
        <f t="shared" si="0"/>
        <v>471000</v>
      </c>
      <c r="M9" s="23">
        <f t="shared" si="0"/>
        <v>471000</v>
      </c>
      <c r="N9" s="34">
        <f>SUM(N6:N8)</f>
        <v>4960000</v>
      </c>
      <c r="O9" s="26">
        <f t="shared" ref="O9:Z9" si="1">SUM(O6:O8)</f>
        <v>471000</v>
      </c>
      <c r="P9" s="13">
        <f t="shared" si="1"/>
        <v>471000</v>
      </c>
      <c r="Q9" s="13">
        <f t="shared" si="1"/>
        <v>471000</v>
      </c>
      <c r="R9" s="13">
        <f t="shared" si="1"/>
        <v>471000</v>
      </c>
      <c r="S9" s="13">
        <f t="shared" si="1"/>
        <v>471000</v>
      </c>
      <c r="T9" s="13">
        <f t="shared" si="1"/>
        <v>471000</v>
      </c>
      <c r="U9" s="13">
        <f t="shared" si="1"/>
        <v>287000</v>
      </c>
      <c r="V9" s="13">
        <f t="shared" si="1"/>
        <v>287000</v>
      </c>
      <c r="W9" s="13">
        <f t="shared" si="1"/>
        <v>287000</v>
      </c>
      <c r="X9" s="13">
        <f t="shared" si="1"/>
        <v>471000</v>
      </c>
      <c r="Y9" s="13">
        <f t="shared" si="1"/>
        <v>471000</v>
      </c>
      <c r="Z9" s="23">
        <f t="shared" si="1"/>
        <v>471000</v>
      </c>
      <c r="AA9" s="34">
        <f>SUM(AA6:AA8)</f>
        <v>5100000</v>
      </c>
      <c r="AB9" s="26" t="s">
        <v>7</v>
      </c>
    </row>
    <row r="10" spans="1:28" x14ac:dyDescent="0.25">
      <c r="A10" s="14" t="s">
        <v>8</v>
      </c>
      <c r="B10" s="14">
        <v>-401000</v>
      </c>
      <c r="C10" s="14">
        <v>-201000</v>
      </c>
      <c r="D10" s="14">
        <v>-171000</v>
      </c>
      <c r="E10" s="14">
        <v>129000</v>
      </c>
      <c r="F10" s="14">
        <v>229000</v>
      </c>
      <c r="G10" s="14">
        <v>229000</v>
      </c>
      <c r="H10" s="14">
        <v>313000</v>
      </c>
      <c r="I10" s="14">
        <v>313000</v>
      </c>
      <c r="J10" s="14">
        <v>313000</v>
      </c>
      <c r="K10" s="14">
        <v>129000</v>
      </c>
      <c r="L10" s="14">
        <v>129000</v>
      </c>
      <c r="M10" s="24">
        <v>229000</v>
      </c>
      <c r="N10" s="35">
        <f>SUM(B10:M10)</f>
        <v>1240000</v>
      </c>
      <c r="O10" s="28">
        <v>129000</v>
      </c>
      <c r="P10" s="14">
        <v>129000</v>
      </c>
      <c r="Q10" s="14">
        <v>229000</v>
      </c>
      <c r="R10" s="14">
        <v>329000</v>
      </c>
      <c r="S10" s="14">
        <v>329000</v>
      </c>
      <c r="T10" s="14">
        <v>329000</v>
      </c>
      <c r="U10" s="14">
        <v>413000</v>
      </c>
      <c r="V10" s="14">
        <v>413000</v>
      </c>
      <c r="W10" s="14">
        <v>413000</v>
      </c>
      <c r="X10" s="14">
        <v>229000</v>
      </c>
      <c r="Y10" s="14">
        <v>229000</v>
      </c>
      <c r="Z10" s="24">
        <v>229000</v>
      </c>
      <c r="AA10" s="35">
        <f>SUM(O10:Z10)</f>
        <v>3400000</v>
      </c>
      <c r="AB10" s="28" t="s">
        <v>8</v>
      </c>
    </row>
    <row r="11" spans="1:28" x14ac:dyDescent="0.25">
      <c r="A11" s="1" t="s">
        <v>9</v>
      </c>
      <c r="B11" s="1">
        <v>37000</v>
      </c>
      <c r="C11" s="1">
        <v>37000</v>
      </c>
      <c r="D11" s="1">
        <v>37000</v>
      </c>
      <c r="E11" s="2">
        <v>37000</v>
      </c>
      <c r="F11" s="2">
        <v>37000</v>
      </c>
      <c r="G11" s="2">
        <v>37000</v>
      </c>
      <c r="H11" s="2">
        <v>37000</v>
      </c>
      <c r="I11" s="2">
        <v>37000</v>
      </c>
      <c r="J11" s="2">
        <v>37000</v>
      </c>
      <c r="K11" s="2">
        <v>37000</v>
      </c>
      <c r="L11" s="2">
        <v>37000</v>
      </c>
      <c r="M11" s="25">
        <v>37000</v>
      </c>
      <c r="N11" s="33">
        <f>SUM(B11:M11)</f>
        <v>444000</v>
      </c>
      <c r="O11" s="27">
        <v>40500</v>
      </c>
      <c r="P11" s="1">
        <v>40500</v>
      </c>
      <c r="Q11" s="1">
        <v>40500</v>
      </c>
      <c r="R11" s="1">
        <v>40500</v>
      </c>
      <c r="S11" s="1">
        <v>40500</v>
      </c>
      <c r="T11" s="1">
        <v>40500</v>
      </c>
      <c r="U11" s="1">
        <v>40500</v>
      </c>
      <c r="V11" s="1">
        <v>40500</v>
      </c>
      <c r="W11" s="1">
        <v>40500</v>
      </c>
      <c r="X11" s="1">
        <v>40500</v>
      </c>
      <c r="Y11" s="1">
        <v>40500</v>
      </c>
      <c r="Z11" s="22">
        <v>40500</v>
      </c>
      <c r="AA11" s="33">
        <f>SUM(O11:Z11)</f>
        <v>486000</v>
      </c>
      <c r="AB11" s="27" t="s">
        <v>9</v>
      </c>
    </row>
    <row r="12" spans="1:28" x14ac:dyDescent="0.25">
      <c r="A12" s="14" t="s">
        <v>10</v>
      </c>
      <c r="B12" s="14">
        <v>-438000</v>
      </c>
      <c r="C12" s="14">
        <v>-238000</v>
      </c>
      <c r="D12" s="14">
        <v>-208000</v>
      </c>
      <c r="E12" s="14">
        <v>92000</v>
      </c>
      <c r="F12" s="14">
        <v>192000</v>
      </c>
      <c r="G12" s="14">
        <v>192000</v>
      </c>
      <c r="H12" s="14">
        <v>276000</v>
      </c>
      <c r="I12" s="14">
        <v>276000</v>
      </c>
      <c r="J12" s="14">
        <v>276000</v>
      </c>
      <c r="K12" s="14">
        <v>92000</v>
      </c>
      <c r="L12" s="14">
        <v>92000</v>
      </c>
      <c r="M12" s="24">
        <v>192000</v>
      </c>
      <c r="N12" s="35">
        <f>SUM(B12:M12)</f>
        <v>796000</v>
      </c>
      <c r="O12" s="28">
        <v>88500</v>
      </c>
      <c r="P12" s="14">
        <v>88500</v>
      </c>
      <c r="Q12" s="14">
        <v>188500</v>
      </c>
      <c r="R12" s="14">
        <v>288500</v>
      </c>
      <c r="S12" s="14">
        <v>288500</v>
      </c>
      <c r="T12" s="14">
        <v>288500</v>
      </c>
      <c r="U12" s="14">
        <v>372500</v>
      </c>
      <c r="V12" s="14">
        <v>372500</v>
      </c>
      <c r="W12" s="14">
        <v>372500</v>
      </c>
      <c r="X12" s="14">
        <v>188500</v>
      </c>
      <c r="Y12" s="14">
        <v>188500</v>
      </c>
      <c r="Z12" s="24">
        <v>188500</v>
      </c>
      <c r="AA12" s="35">
        <f>SUM(O12:Z12)</f>
        <v>2914000</v>
      </c>
      <c r="AB12" s="28" t="s">
        <v>10</v>
      </c>
    </row>
    <row r="13" spans="1:28" x14ac:dyDescent="0.25">
      <c r="A13" s="14" t="s">
        <v>18</v>
      </c>
      <c r="B13" s="14"/>
      <c r="C13" s="14"/>
      <c r="D13" s="14"/>
      <c r="E13" s="14">
        <v>50000</v>
      </c>
      <c r="F13" s="14">
        <v>100000</v>
      </c>
      <c r="G13" s="14">
        <v>100000</v>
      </c>
      <c r="H13" s="14">
        <v>100000</v>
      </c>
      <c r="I13" s="14">
        <v>40000</v>
      </c>
      <c r="J13" s="14">
        <v>50000</v>
      </c>
      <c r="K13" s="14">
        <v>50000</v>
      </c>
      <c r="L13" s="14">
        <v>50000</v>
      </c>
      <c r="M13" s="24">
        <v>50000</v>
      </c>
      <c r="N13" s="35">
        <f>SUM(B13:M13)</f>
        <v>590000</v>
      </c>
      <c r="O13" s="28">
        <v>50000</v>
      </c>
      <c r="P13" s="14">
        <v>50000</v>
      </c>
      <c r="Q13" s="14">
        <v>150000</v>
      </c>
      <c r="R13" s="14">
        <v>200000</v>
      </c>
      <c r="S13" s="14">
        <v>200000</v>
      </c>
      <c r="T13" s="14">
        <v>200000</v>
      </c>
      <c r="U13" s="14">
        <v>200000</v>
      </c>
      <c r="V13" s="14">
        <v>100000</v>
      </c>
      <c r="W13" s="14">
        <v>150000</v>
      </c>
      <c r="X13" s="14">
        <v>50000</v>
      </c>
      <c r="Y13" s="14">
        <v>50000</v>
      </c>
      <c r="Z13" s="24">
        <v>100000</v>
      </c>
      <c r="AA13" s="35">
        <f>SUM(O13:Z13)</f>
        <v>1500000</v>
      </c>
      <c r="AB13" s="28" t="s">
        <v>18</v>
      </c>
    </row>
    <row r="14" spans="1:28" ht="15.75" thickBot="1" x14ac:dyDescent="0.3">
      <c r="A14" s="14" t="s">
        <v>17</v>
      </c>
      <c r="B14" s="13">
        <v>-438000</v>
      </c>
      <c r="C14" s="13">
        <v>-238000</v>
      </c>
      <c r="D14" s="13">
        <v>-208000</v>
      </c>
      <c r="E14" s="13">
        <v>42000</v>
      </c>
      <c r="F14" s="13">
        <v>92000</v>
      </c>
      <c r="G14" s="13">
        <v>92000</v>
      </c>
      <c r="H14" s="13">
        <v>176000</v>
      </c>
      <c r="I14" s="13">
        <v>236000</v>
      </c>
      <c r="J14" s="13">
        <v>226000</v>
      </c>
      <c r="K14" s="13">
        <v>42000</v>
      </c>
      <c r="L14" s="13">
        <v>42000</v>
      </c>
      <c r="M14" s="23">
        <v>142000</v>
      </c>
      <c r="N14" s="36">
        <f>SUM(B14:M14)</f>
        <v>206000</v>
      </c>
      <c r="O14" s="26">
        <v>38500</v>
      </c>
      <c r="P14" s="13">
        <v>38500</v>
      </c>
      <c r="Q14" s="13">
        <v>38500</v>
      </c>
      <c r="R14" s="13">
        <v>88500</v>
      </c>
      <c r="S14" s="13">
        <v>88500</v>
      </c>
      <c r="T14" s="13">
        <v>88500</v>
      </c>
      <c r="U14" s="13">
        <v>172500</v>
      </c>
      <c r="V14" s="13">
        <v>272500</v>
      </c>
      <c r="W14" s="13">
        <v>272500</v>
      </c>
      <c r="X14" s="13">
        <v>138500</v>
      </c>
      <c r="Y14" s="13">
        <v>138500</v>
      </c>
      <c r="Z14" s="23">
        <v>88500</v>
      </c>
      <c r="AA14" s="36">
        <f>SUM(O14:Z14)</f>
        <v>1464000</v>
      </c>
      <c r="AB14" s="28" t="s">
        <v>17</v>
      </c>
    </row>
    <row r="15" spans="1:28" x14ac:dyDescent="0.25">
      <c r="A15" s="1" t="s">
        <v>11</v>
      </c>
      <c r="B15" s="3">
        <v>0.1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29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29"/>
    </row>
    <row r="16" spans="1:28" x14ac:dyDescent="0.25">
      <c r="A16" s="1" t="s">
        <v>12</v>
      </c>
      <c r="B16" s="4">
        <v>8.0000000000000002E-3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 t="s">
        <v>13</v>
      </c>
      <c r="B17" s="1">
        <v>22.22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 t="s">
        <v>14</v>
      </c>
      <c r="B18" s="4">
        <v>0.48039999999999999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 t="s">
        <v>15</v>
      </c>
      <c r="B19" s="4">
        <v>0.78769999999999996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</sheetData>
  <mergeCells count="1">
    <mergeCell ref="A1:N1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2017-04-28T15:55:31Z</dcterms:created>
  <dcterms:modified xsi:type="dcterms:W3CDTF">2017-05-23T19:12:58Z</dcterms:modified>
</cp:coreProperties>
</file>